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825" activeTab="0"/>
  </bookViews>
  <sheets>
    <sheet name="Brix to SG" sheetId="1" r:id="rId1"/>
  </sheets>
  <definedNames>
    <definedName name="Excel_BuiltIn_Print_Area_1">'Brix to SG'!$A$1:$O$59</definedName>
  </definedNames>
  <calcPr fullCalcOnLoad="1"/>
</workbook>
</file>

<file path=xl/sharedStrings.xml><?xml version="1.0" encoding="utf-8"?>
<sst xmlns="http://schemas.openxmlformats.org/spreadsheetml/2006/main" count="23" uniqueCount="23">
  <si>
    <t>Batch ID:</t>
  </si>
  <si>
    <t>Date</t>
  </si>
  <si>
    <t>Time</t>
  </si>
  <si>
    <t>SG = 1.001843 - 0.002318474(OB) - 0.000007775(OB^2) - 0.000000034(OB^3) + 0.00574(AB) + 0.00003344(AB^2) + 0.000000086(AB^3)</t>
  </si>
  <si>
    <t>Brix (Plato) = -676.67 + 1286.4*SG - 800.47*(SG^2) + 190.74*(SG^3)</t>
  </si>
  <si>
    <t>Yeast Strain:</t>
  </si>
  <si>
    <r>
      <t>Original Brix</t>
    </r>
    <r>
      <rPr>
        <sz val="12"/>
        <color indexed="10"/>
        <rFont val="ITC Goudy Sans Std Black"/>
        <family val="2"/>
      </rPr>
      <t xml:space="preserve"> </t>
    </r>
    <r>
      <rPr>
        <sz val="10"/>
        <color indexed="10"/>
        <rFont val="ITC Goudy Sans Std Black"/>
        <family val="2"/>
      </rPr>
      <t>*Note:  This calculator will not work without this information</t>
    </r>
  </si>
  <si>
    <t xml:space="preserve">Observed Refractometer Readings </t>
  </si>
  <si>
    <t>(Apparent Brix)</t>
  </si>
  <si>
    <r>
      <t xml:space="preserve">Temp. in </t>
    </r>
    <r>
      <rPr>
        <b/>
        <vertAlign val="superscript"/>
        <sz val="12"/>
        <color indexed="10"/>
        <rFont val="ITC Goudy Sans Std Black"/>
        <family val="2"/>
      </rPr>
      <t>0</t>
    </r>
    <r>
      <rPr>
        <b/>
        <sz val="12"/>
        <color indexed="10"/>
        <rFont val="ITC Goudy Sans Std Black"/>
        <family val="2"/>
      </rPr>
      <t>F</t>
    </r>
  </si>
  <si>
    <t xml:space="preserve"> (Ignore if your refractometer is equipped with ATC)</t>
  </si>
  <si>
    <t xml:space="preserve">Actual SG </t>
  </si>
  <si>
    <t>(Adjusted for effect of ethanol &amp; temp)</t>
  </si>
  <si>
    <t>Actual Brix</t>
  </si>
  <si>
    <t xml:space="preserve"> (Adjusted for effect of ethanol &amp; temp)</t>
  </si>
  <si>
    <r>
      <t xml:space="preserve">* No Entry Assumes 60 </t>
    </r>
    <r>
      <rPr>
        <b/>
        <vertAlign val="superscript"/>
        <sz val="10"/>
        <color indexed="10"/>
        <rFont val="ITC Goudy Sans Std Book"/>
        <family val="2"/>
      </rPr>
      <t>0</t>
    </r>
    <r>
      <rPr>
        <b/>
        <sz val="10"/>
        <color indexed="10"/>
        <rFont val="ITC Goudy Sans Std Book"/>
        <family val="2"/>
      </rPr>
      <t>F</t>
    </r>
  </si>
  <si>
    <t>Formula</t>
  </si>
  <si>
    <t>where SG = Specific Gravity, OB = Original Brix, AB = Apparent Brix (Brix Readings During Fermentation)</t>
  </si>
  <si>
    <t>Yeast pitched @:</t>
  </si>
  <si>
    <t>General Notes:</t>
  </si>
  <si>
    <t>Daily Notes:</t>
  </si>
  <si>
    <t>Brew Date:</t>
  </si>
  <si>
    <t>Style &amp; Recipe Name: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</si>
</sst>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2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Unicode MS"/>
      <family val="2"/>
    </font>
    <font>
      <b/>
      <sz val="10"/>
      <name val="Helv"/>
      <family val="2"/>
    </font>
    <font>
      <b/>
      <sz val="13.5"/>
      <name val="Arial"/>
      <family val="2"/>
    </font>
    <font>
      <b/>
      <sz val="10"/>
      <name val="ITC Goudy Sans Std Black"/>
      <family val="2"/>
    </font>
    <font>
      <sz val="10"/>
      <name val="ITC Goudy Sans Std Black"/>
      <family val="2"/>
    </font>
    <font>
      <b/>
      <i/>
      <u val="single"/>
      <sz val="10"/>
      <name val="ITC Goudy Sans Std Black"/>
      <family val="2"/>
    </font>
    <font>
      <b/>
      <sz val="8"/>
      <name val="ITC Goudy Sans Std Black"/>
      <family val="2"/>
    </font>
    <font>
      <b/>
      <sz val="14"/>
      <name val="ITC Goudy Sans Std Black"/>
      <family val="2"/>
    </font>
    <font>
      <b/>
      <sz val="10"/>
      <name val="ITC Goudy Sans Std Book"/>
      <family val="2"/>
    </font>
    <font>
      <b/>
      <sz val="10"/>
      <color indexed="10"/>
      <name val="ITC Goudy Sans Std Book"/>
      <family val="2"/>
    </font>
    <font>
      <sz val="10"/>
      <name val="ITC Goudy Sans Std Book"/>
      <family val="2"/>
    </font>
    <font>
      <b/>
      <sz val="14"/>
      <color indexed="10"/>
      <name val="ITC Goudy Sans Std Book"/>
      <family val="2"/>
    </font>
    <font>
      <b/>
      <vertAlign val="superscript"/>
      <sz val="10"/>
      <color indexed="10"/>
      <name val="ITC Goudy Sans Std Book"/>
      <family val="2"/>
    </font>
    <font>
      <b/>
      <sz val="8"/>
      <name val="ITC Goudy Sans Std Book"/>
      <family val="2"/>
    </font>
    <font>
      <b/>
      <sz val="14"/>
      <name val="ITC Goudy Sans Std Book"/>
      <family val="2"/>
    </font>
    <font>
      <sz val="8"/>
      <name val="ITC Goudy Sans Std Book"/>
      <family val="2"/>
    </font>
    <font>
      <sz val="10"/>
      <color indexed="10"/>
      <name val="ITC Goudy Sans Std Book"/>
      <family val="2"/>
    </font>
    <font>
      <b/>
      <sz val="12"/>
      <name val="ITC Goudy Sans Std Black"/>
      <family val="2"/>
    </font>
    <font>
      <b/>
      <i/>
      <u val="single"/>
      <sz val="12"/>
      <color indexed="10"/>
      <name val="ITC Goudy Sans Std Black"/>
      <family val="2"/>
    </font>
    <font>
      <b/>
      <sz val="12"/>
      <color indexed="10"/>
      <name val="ITC Goudy Sans Std Black"/>
      <family val="2"/>
    </font>
    <font>
      <b/>
      <vertAlign val="superscript"/>
      <sz val="12"/>
      <color indexed="10"/>
      <name val="ITC Goudy Sans Std Black"/>
      <family val="2"/>
    </font>
    <font>
      <b/>
      <u val="single"/>
      <sz val="12"/>
      <color indexed="10"/>
      <name val="ITC Goudy Sans Std Black"/>
      <family val="2"/>
    </font>
    <font>
      <sz val="12"/>
      <color indexed="10"/>
      <name val="ITC Goudy Sans Std Black"/>
      <family val="2"/>
    </font>
    <font>
      <sz val="10"/>
      <color indexed="10"/>
      <name val="ITC Goudy Sans Std Black"/>
      <family val="2"/>
    </font>
    <font>
      <b/>
      <sz val="12"/>
      <color indexed="10"/>
      <name val="ITC Goudy Sans Std Book"/>
      <family val="2"/>
    </font>
    <font>
      <b/>
      <sz val="12"/>
      <name val="ITC Goudy Sans Std Medium"/>
      <family val="2"/>
    </font>
    <font>
      <b/>
      <sz val="12"/>
      <color indexed="19"/>
      <name val="ITC Goudy Sans Std Black"/>
      <family val="2"/>
    </font>
    <font>
      <b/>
      <sz val="10"/>
      <color indexed="19"/>
      <name val="ITC Goudy Sans Std Book"/>
      <family val="2"/>
    </font>
    <font>
      <b/>
      <sz val="14"/>
      <color indexed="19"/>
      <name val="ITC Goudy Sans Std Book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wrapText="1"/>
    </xf>
    <xf numFmtId="18" fontId="1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Border="1" applyAlignment="1">
      <alignment horizontal="left"/>
    </xf>
    <xf numFmtId="164" fontId="12" fillId="0" borderId="0" xfId="0" applyNumberFormat="1" applyFont="1" applyAlignment="1">
      <alignment horizontal="center" wrapText="1"/>
    </xf>
    <xf numFmtId="0" fontId="13" fillId="0" borderId="0" xfId="0" applyFont="1" applyAlignment="1" applyProtection="1">
      <alignment/>
      <protection locked="0"/>
    </xf>
    <xf numFmtId="164" fontId="12" fillId="0" borderId="0" xfId="0" applyNumberFormat="1" applyFont="1" applyBorder="1" applyAlignment="1">
      <alignment horizontal="center" wrapText="1"/>
    </xf>
    <xf numFmtId="0" fontId="13" fillId="0" borderId="0" xfId="0" applyFont="1" applyAlignment="1" applyProtection="1">
      <alignment wrapText="1"/>
      <protection locked="0"/>
    </xf>
    <xf numFmtId="16" fontId="16" fillId="0" borderId="1" xfId="0" applyNumberFormat="1" applyFont="1" applyBorder="1" applyAlignment="1" applyProtection="1">
      <alignment horizontal="left"/>
      <protection locked="0"/>
    </xf>
    <xf numFmtId="18" fontId="16" fillId="0" borderId="2" xfId="0" applyNumberFormat="1" applyFont="1" applyBorder="1" applyAlignment="1" applyProtection="1">
      <alignment horizontal="left"/>
      <protection locked="0"/>
    </xf>
    <xf numFmtId="0" fontId="17" fillId="2" borderId="3" xfId="0" applyFont="1" applyFill="1" applyBorder="1" applyAlignment="1" applyProtection="1">
      <alignment horizontal="center"/>
      <protection locked="0"/>
    </xf>
    <xf numFmtId="16" fontId="18" fillId="0" borderId="1" xfId="0" applyNumberFormat="1" applyFont="1" applyBorder="1" applyAlignment="1" applyProtection="1">
      <alignment horizontal="left"/>
      <protection locked="0"/>
    </xf>
    <xf numFmtId="18" fontId="18" fillId="0" borderId="2" xfId="0" applyNumberFormat="1" applyFont="1" applyBorder="1" applyAlignment="1" applyProtection="1">
      <alignment horizontal="left"/>
      <protection locked="0"/>
    </xf>
    <xf numFmtId="164" fontId="11" fillId="0" borderId="0" xfId="0" applyNumberFormat="1" applyFont="1" applyBorder="1" applyAlignment="1" applyProtection="1">
      <alignment horizontal="left"/>
      <protection locked="0"/>
    </xf>
    <xf numFmtId="18" fontId="11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center"/>
      <protection locked="0"/>
    </xf>
    <xf numFmtId="164" fontId="12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64" fontId="21" fillId="0" borderId="0" xfId="0" applyNumberFormat="1" applyFont="1" applyAlignment="1">
      <alignment horizontal="center" wrapText="1"/>
    </xf>
    <xf numFmtId="0" fontId="20" fillId="0" borderId="0" xfId="0" applyFont="1" applyAlignment="1">
      <alignment/>
    </xf>
    <xf numFmtId="18" fontId="11" fillId="0" borderId="0" xfId="0" applyNumberFormat="1" applyFont="1" applyBorder="1" applyAlignment="1">
      <alignment horizontal="left"/>
    </xf>
    <xf numFmtId="0" fontId="20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left"/>
      <protection/>
    </xf>
    <xf numFmtId="18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165" fontId="10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16" fontId="9" fillId="0" borderId="0" xfId="0" applyNumberFormat="1" applyFont="1" applyFill="1" applyBorder="1" applyAlignment="1" applyProtection="1">
      <alignment horizontal="left"/>
      <protection/>
    </xf>
    <xf numFmtId="18" fontId="9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165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65" fontId="27" fillId="2" borderId="3" xfId="0" applyNumberFormat="1" applyFont="1" applyFill="1" applyBorder="1" applyAlignment="1" applyProtection="1">
      <alignment horizontal="center"/>
      <protection locked="0"/>
    </xf>
    <xf numFmtId="0" fontId="20" fillId="0" borderId="3" xfId="0" applyFont="1" applyBorder="1" applyAlignment="1">
      <alignment horizontal="center" vertical="center"/>
    </xf>
    <xf numFmtId="18" fontId="20" fillId="0" borderId="3" xfId="0" applyNumberFormat="1" applyFont="1" applyBorder="1" applyAlignment="1">
      <alignment horizontal="center" vertical="center"/>
    </xf>
    <xf numFmtId="16" fontId="18" fillId="0" borderId="0" xfId="0" applyNumberFormat="1" applyFont="1" applyBorder="1" applyAlignment="1" applyProtection="1">
      <alignment horizontal="left"/>
      <protection locked="0"/>
    </xf>
    <xf numFmtId="18" fontId="18" fillId="0" borderId="0" xfId="0" applyNumberFormat="1" applyFont="1" applyBorder="1" applyAlignment="1" applyProtection="1">
      <alignment horizontal="left"/>
      <protection locked="0"/>
    </xf>
    <xf numFmtId="0" fontId="1" fillId="3" borderId="0" xfId="0" applyNumberFormat="1" applyFont="1" applyFill="1" applyBorder="1" applyAlignment="1" applyProtection="1">
      <alignment horizontal="left"/>
      <protection locked="0"/>
    </xf>
    <xf numFmtId="0" fontId="11" fillId="3" borderId="0" xfId="0" applyNumberFormat="1" applyFont="1" applyFill="1" applyBorder="1" applyAlignment="1" applyProtection="1">
      <alignment horizontal="left"/>
      <protection locked="0"/>
    </xf>
    <xf numFmtId="164" fontId="29" fillId="4" borderId="3" xfId="0" applyNumberFormat="1" applyFont="1" applyFill="1" applyBorder="1" applyAlignment="1">
      <alignment horizontal="center" vertical="center" wrapText="1"/>
    </xf>
    <xf numFmtId="164" fontId="30" fillId="4" borderId="3" xfId="0" applyNumberFormat="1" applyFont="1" applyFill="1" applyBorder="1" applyAlignment="1">
      <alignment horizontal="center" vertical="center" wrapText="1"/>
    </xf>
    <xf numFmtId="164" fontId="31" fillId="4" borderId="3" xfId="0" applyNumberFormat="1" applyFont="1" applyFill="1" applyBorder="1" applyAlignment="1">
      <alignment horizontal="center"/>
    </xf>
    <xf numFmtId="165" fontId="31" fillId="4" borderId="3" xfId="0" applyNumberFormat="1" applyFont="1" applyFill="1" applyBorder="1" applyAlignment="1">
      <alignment horizontal="center"/>
    </xf>
    <xf numFmtId="165" fontId="14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20" fillId="0" borderId="1" xfId="0" applyFont="1" applyBorder="1" applyAlignment="1" applyProtection="1">
      <alignment horizontal="left" vertical="top"/>
      <protection locked="0"/>
    </xf>
    <xf numFmtId="0" fontId="0" fillId="0" borderId="6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13" fillId="0" borderId="1" xfId="0" applyFont="1" applyFill="1" applyBorder="1" applyAlignment="1" applyProtection="1">
      <alignment/>
      <protection locked="0"/>
    </xf>
    <xf numFmtId="0" fontId="28" fillId="0" borderId="0" xfId="0" applyFont="1" applyAlignment="1">
      <alignment wrapText="1"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9" fontId="24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164" fontId="21" fillId="0" borderId="9" xfId="0" applyNumberFormat="1" applyFont="1" applyBorder="1" applyAlignment="1">
      <alignment horizontal="right" wrapText="1"/>
    </xf>
    <xf numFmtId="164" fontId="8" fillId="0" borderId="0" xfId="0" applyNumberFormat="1" applyFont="1" applyFill="1" applyBorder="1" applyAlignment="1" applyProtection="1">
      <alignment horizontal="right" wrapText="1"/>
      <protection/>
    </xf>
    <xf numFmtId="0" fontId="20" fillId="0" borderId="3" xfId="0" applyFont="1" applyBorder="1" applyAlignment="1" applyProtection="1">
      <alignment horizontal="left" vertical="top"/>
      <protection locked="0"/>
    </xf>
    <xf numFmtId="0" fontId="20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3" borderId="0" xfId="0" applyNumberFormat="1" applyFont="1" applyFill="1" applyBorder="1" applyAlignment="1" applyProtection="1">
      <alignment horizontal="left"/>
      <protection locked="0"/>
    </xf>
    <xf numFmtId="0" fontId="0" fillId="3" borderId="0" xfId="0" applyNumberFormat="1" applyFill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7</xdr:row>
      <xdr:rowOff>9525</xdr:rowOff>
    </xdr:from>
    <xdr:to>
      <xdr:col>3</xdr:col>
      <xdr:colOff>1143000</xdr:colOff>
      <xdr:row>8</xdr:row>
      <xdr:rowOff>0</xdr:rowOff>
    </xdr:to>
    <xdr:sp>
      <xdr:nvSpPr>
        <xdr:cNvPr id="1" name="AutoShape 2"/>
        <xdr:cNvSpPr>
          <a:spLocks/>
        </xdr:cNvSpPr>
      </xdr:nvSpPr>
      <xdr:spPr>
        <a:xfrm rot="10800000">
          <a:off x="3390900" y="1866900"/>
          <a:ext cx="542925" cy="323850"/>
        </a:xfrm>
        <a:prstGeom prst="leftArrow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285750</xdr:colOff>
      <xdr:row>0</xdr:row>
      <xdr:rowOff>9525</xdr:rowOff>
    </xdr:from>
    <xdr:to>
      <xdr:col>2</xdr:col>
      <xdr:colOff>723900</xdr:colOff>
      <xdr:row>5</xdr:row>
      <xdr:rowOff>171450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"/>
          <a:ext cx="2038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15.140625" style="1" customWidth="1"/>
    <col min="2" max="2" width="8.8515625" style="2" customWidth="1"/>
    <col min="3" max="3" width="17.8515625" style="0" customWidth="1"/>
    <col min="4" max="4" width="17.8515625" style="3" customWidth="1"/>
    <col min="5" max="5" width="18.7109375" style="4" customWidth="1"/>
    <col min="6" max="6" width="17.7109375" style="4" customWidth="1"/>
    <col min="7" max="7" width="11.421875" style="0" customWidth="1"/>
    <col min="8" max="8" width="16.7109375" style="0" customWidth="1"/>
    <col min="9" max="10" width="8.8515625" style="0" customWidth="1"/>
    <col min="11" max="11" width="10.8515625" style="0" customWidth="1"/>
    <col min="12" max="14" width="8.8515625" style="0" customWidth="1"/>
    <col min="15" max="15" width="6.28125" style="0" customWidth="1"/>
    <col min="16" max="18" width="8.8515625" style="0" customWidth="1"/>
    <col min="19" max="19" width="14.140625" style="0" customWidth="1"/>
    <col min="20" max="16384" width="8.8515625" style="0" customWidth="1"/>
  </cols>
  <sheetData>
    <row r="1" spans="1:22" ht="19.5" customHeight="1">
      <c r="A1" s="54"/>
      <c r="B1" s="54"/>
      <c r="C1" s="55"/>
      <c r="D1" s="14"/>
      <c r="E1" s="68" t="s">
        <v>0</v>
      </c>
      <c r="F1" s="69"/>
      <c r="I1" s="15"/>
      <c r="J1" s="15"/>
      <c r="L1" s="15"/>
      <c r="M1" s="15"/>
      <c r="N1" s="15"/>
      <c r="O1" s="15"/>
      <c r="Q1" s="37"/>
      <c r="R1" s="38"/>
      <c r="S1" s="39"/>
      <c r="T1" s="36"/>
      <c r="U1" s="40"/>
      <c r="V1" s="36"/>
    </row>
    <row r="2" spans="1:22" ht="15.75">
      <c r="A2" s="54"/>
      <c r="B2" s="54"/>
      <c r="C2" s="55"/>
      <c r="D2" s="14"/>
      <c r="E2" s="70" t="s">
        <v>22</v>
      </c>
      <c r="F2" s="69"/>
      <c r="I2" s="15"/>
      <c r="J2" s="15"/>
      <c r="K2" s="30"/>
      <c r="L2" s="15"/>
      <c r="M2" s="15"/>
      <c r="N2" s="15"/>
      <c r="O2" s="15"/>
      <c r="Q2" s="37"/>
      <c r="R2" s="38"/>
      <c r="S2" s="39"/>
      <c r="T2" s="36"/>
      <c r="U2" s="40"/>
      <c r="V2" s="36"/>
    </row>
    <row r="3" spans="1:22" ht="15.75">
      <c r="A3" s="54"/>
      <c r="B3" s="54"/>
      <c r="C3" s="55"/>
      <c r="D3" s="14"/>
      <c r="E3" s="70" t="s">
        <v>21</v>
      </c>
      <c r="F3" s="69"/>
      <c r="I3" s="15"/>
      <c r="J3" s="15"/>
      <c r="K3" s="30"/>
      <c r="L3" s="15"/>
      <c r="M3" s="15"/>
      <c r="N3" s="15"/>
      <c r="O3" s="15"/>
      <c r="Q3" s="37"/>
      <c r="R3" s="38"/>
      <c r="S3" s="39"/>
      <c r="T3" s="36"/>
      <c r="U3" s="40"/>
      <c r="V3" s="36"/>
    </row>
    <row r="4" spans="1:22" ht="15.75">
      <c r="A4" s="54"/>
      <c r="B4" s="54"/>
      <c r="C4" s="55"/>
      <c r="D4" s="14"/>
      <c r="E4" s="68" t="s">
        <v>5</v>
      </c>
      <c r="F4" s="69"/>
      <c r="I4" s="15"/>
      <c r="J4" s="15"/>
      <c r="K4" s="30"/>
      <c r="L4" s="15"/>
      <c r="M4" s="15"/>
      <c r="N4" s="15"/>
      <c r="O4" s="15"/>
      <c r="Q4" s="37"/>
      <c r="R4" s="38"/>
      <c r="S4" s="39"/>
      <c r="T4" s="36"/>
      <c r="U4" s="40"/>
      <c r="V4" s="36"/>
    </row>
    <row r="5" spans="1:22" ht="15.75">
      <c r="A5" s="54"/>
      <c r="B5" s="54"/>
      <c r="C5" s="55"/>
      <c r="D5" s="14"/>
      <c r="E5" s="71" t="s">
        <v>18</v>
      </c>
      <c r="F5" s="72"/>
      <c r="I5" s="15"/>
      <c r="J5" s="15"/>
      <c r="K5" s="30"/>
      <c r="L5" s="15"/>
      <c r="M5" s="15"/>
      <c r="N5" s="15"/>
      <c r="O5" s="15"/>
      <c r="Q5" s="37"/>
      <c r="R5" s="38"/>
      <c r="S5" s="39"/>
      <c r="T5" s="36"/>
      <c r="U5" s="40"/>
      <c r="V5" s="36"/>
    </row>
    <row r="6" spans="1:22" ht="15.75">
      <c r="A6" s="81"/>
      <c r="B6" s="82"/>
      <c r="C6" s="55"/>
      <c r="D6" s="14"/>
      <c r="E6" s="29"/>
      <c r="F6" s="14"/>
      <c r="G6" s="30"/>
      <c r="H6" s="15"/>
      <c r="I6" s="15"/>
      <c r="J6" s="15"/>
      <c r="K6" s="30"/>
      <c r="L6" s="15"/>
      <c r="M6" s="15"/>
      <c r="N6" s="15"/>
      <c r="O6" s="15"/>
      <c r="Q6" s="37"/>
      <c r="R6" s="38"/>
      <c r="S6" s="39"/>
      <c r="T6" s="36"/>
      <c r="U6" s="40"/>
      <c r="V6" s="36"/>
    </row>
    <row r="7" spans="1:22" ht="48" customHeight="1">
      <c r="A7" s="78"/>
      <c r="B7" s="72"/>
      <c r="C7" s="73" t="s">
        <v>6</v>
      </c>
      <c r="D7" s="74"/>
      <c r="F7" s="14"/>
      <c r="G7" s="30"/>
      <c r="H7" s="15"/>
      <c r="I7" s="15"/>
      <c r="J7" s="15"/>
      <c r="K7" s="30"/>
      <c r="L7" s="15"/>
      <c r="M7" s="15"/>
      <c r="N7" s="15"/>
      <c r="O7" s="15"/>
      <c r="Q7" s="37"/>
      <c r="R7" s="38"/>
      <c r="S7" s="39"/>
      <c r="T7" s="36"/>
      <c r="U7" s="40"/>
      <c r="V7" s="36"/>
    </row>
    <row r="8" spans="1:22" s="6" customFormat="1" ht="26.25" customHeight="1">
      <c r="A8" s="75"/>
      <c r="B8" s="75"/>
      <c r="C8" s="75"/>
      <c r="D8" s="75"/>
      <c r="E8" s="60">
        <v>14</v>
      </c>
      <c r="F8" s="16"/>
      <c r="H8" s="17"/>
      <c r="I8" s="17"/>
      <c r="J8" s="17"/>
      <c r="L8" s="17"/>
      <c r="M8" s="17"/>
      <c r="N8" s="17"/>
      <c r="O8" s="17"/>
      <c r="Q8" s="76"/>
      <c r="R8" s="76"/>
      <c r="S8" s="76"/>
      <c r="T8" s="41"/>
      <c r="U8" s="42"/>
      <c r="V8" s="36"/>
    </row>
    <row r="9" spans="1:22" ht="59.25" customHeight="1">
      <c r="A9" s="79"/>
      <c r="B9" s="80"/>
      <c r="C9" s="32" t="s">
        <v>7</v>
      </c>
      <c r="D9" s="33" t="s">
        <v>9</v>
      </c>
      <c r="E9" s="56" t="s">
        <v>11</v>
      </c>
      <c r="F9" s="56" t="s">
        <v>13</v>
      </c>
      <c r="G9" s="77" t="s">
        <v>19</v>
      </c>
      <c r="H9" s="77"/>
      <c r="I9" s="77"/>
      <c r="J9" s="77"/>
      <c r="K9" s="77"/>
      <c r="L9" s="77"/>
      <c r="M9" s="77"/>
      <c r="N9" s="77"/>
      <c r="O9" s="77"/>
      <c r="Q9" s="37"/>
      <c r="R9" s="38"/>
      <c r="S9" s="43"/>
      <c r="T9" s="43"/>
      <c r="U9" s="41"/>
      <c r="V9" s="36"/>
    </row>
    <row r="10" spans="1:22" ht="52.5" customHeight="1">
      <c r="A10" s="50" t="s">
        <v>1</v>
      </c>
      <c r="B10" s="51" t="s">
        <v>2</v>
      </c>
      <c r="C10" s="34" t="s">
        <v>8</v>
      </c>
      <c r="D10" s="35" t="s">
        <v>10</v>
      </c>
      <c r="E10" s="57" t="s">
        <v>12</v>
      </c>
      <c r="F10" s="57" t="s">
        <v>14</v>
      </c>
      <c r="G10" s="64" t="s">
        <v>20</v>
      </c>
      <c r="H10" s="65"/>
      <c r="I10" s="65"/>
      <c r="J10" s="65"/>
      <c r="K10" s="65"/>
      <c r="L10" s="65"/>
      <c r="M10" s="65"/>
      <c r="N10" s="65"/>
      <c r="O10" s="66"/>
      <c r="Q10" s="37"/>
      <c r="R10" s="38"/>
      <c r="S10" s="43"/>
      <c r="T10" s="43"/>
      <c r="U10" s="41"/>
      <c r="V10" s="36"/>
    </row>
    <row r="11" spans="1:22" ht="18">
      <c r="A11" s="18"/>
      <c r="B11" s="19"/>
      <c r="C11" s="20">
        <v>7</v>
      </c>
      <c r="D11" s="49"/>
      <c r="E11" s="58">
        <f>IF(C11&gt;0,(1.001843-0.002318474*(E$8)-0.000007775*(E$8^2)-0.000000034*(E$8^3)+0.00574*($C11)+0.00003344*($C11^2)+0.000000086*($C11^3))+(1.313454-0.132674*D11+0.002057793*(D11^2)-0.000002627634*(D11^3))*0.001,0)</f>
        <v>1.01092868</v>
      </c>
      <c r="F11" s="59">
        <f aca="true" t="shared" si="0" ref="F11:F53">IF(C11&gt;0,-676.67+1286.4*E11-800.47*(E11^2)+190.74*(E11^3),0)</f>
        <v>2.7890899535661333</v>
      </c>
      <c r="G11" s="67"/>
      <c r="H11" s="62"/>
      <c r="I11" s="62"/>
      <c r="J11" s="62"/>
      <c r="K11" s="62"/>
      <c r="L11" s="62"/>
      <c r="M11" s="62"/>
      <c r="N11" s="62"/>
      <c r="O11" s="63"/>
      <c r="Q11" s="44"/>
      <c r="R11" s="45"/>
      <c r="S11" s="46"/>
      <c r="T11" s="47"/>
      <c r="U11" s="48"/>
      <c r="V11" s="47"/>
    </row>
    <row r="12" spans="1:15" ht="18">
      <c r="A12" s="21"/>
      <c r="B12" s="22"/>
      <c r="C12" s="20"/>
      <c r="D12" s="49"/>
      <c r="E12" s="58">
        <f aca="true" t="shared" si="1" ref="E12:E53">IF(C12&gt;0,1.001843-0.002318474*(E$8)-0.000007775*(E$8^2)-0.000000034*(E$8^3)+0.00574*($C12)+0.00003344*($C12^2)+0.000000086*($C12^3),0)</f>
        <v>0</v>
      </c>
      <c r="F12" s="59">
        <f t="shared" si="0"/>
        <v>0</v>
      </c>
      <c r="G12" s="67"/>
      <c r="H12" s="62"/>
      <c r="I12" s="62"/>
      <c r="J12" s="62"/>
      <c r="K12" s="62"/>
      <c r="L12" s="62"/>
      <c r="M12" s="62"/>
      <c r="N12" s="62"/>
      <c r="O12" s="63"/>
    </row>
    <row r="13" spans="1:15" ht="18">
      <c r="A13" s="21"/>
      <c r="B13" s="22"/>
      <c r="C13" s="20"/>
      <c r="D13" s="49"/>
      <c r="E13" s="58">
        <f t="shared" si="1"/>
        <v>0</v>
      </c>
      <c r="F13" s="59">
        <f t="shared" si="0"/>
        <v>0</v>
      </c>
      <c r="G13" s="61"/>
      <c r="H13" s="62"/>
      <c r="I13" s="62"/>
      <c r="J13" s="62"/>
      <c r="K13" s="62"/>
      <c r="L13" s="62"/>
      <c r="M13" s="62"/>
      <c r="N13" s="62"/>
      <c r="O13" s="63"/>
    </row>
    <row r="14" spans="1:15" ht="18">
      <c r="A14" s="21"/>
      <c r="B14" s="22"/>
      <c r="C14" s="20"/>
      <c r="D14" s="49"/>
      <c r="E14" s="58">
        <f t="shared" si="1"/>
        <v>0</v>
      </c>
      <c r="F14" s="59">
        <f t="shared" si="0"/>
        <v>0</v>
      </c>
      <c r="G14" s="61"/>
      <c r="H14" s="62"/>
      <c r="I14" s="62"/>
      <c r="J14" s="62"/>
      <c r="K14" s="62"/>
      <c r="L14" s="62"/>
      <c r="M14" s="62"/>
      <c r="N14" s="62"/>
      <c r="O14" s="63"/>
    </row>
    <row r="15" spans="1:15" ht="18">
      <c r="A15" s="21"/>
      <c r="B15" s="22"/>
      <c r="C15" s="20"/>
      <c r="D15" s="49"/>
      <c r="E15" s="58">
        <f t="shared" si="1"/>
        <v>0</v>
      </c>
      <c r="F15" s="59">
        <f t="shared" si="0"/>
        <v>0</v>
      </c>
      <c r="G15" s="61"/>
      <c r="H15" s="62"/>
      <c r="I15" s="62"/>
      <c r="J15" s="62"/>
      <c r="K15" s="62"/>
      <c r="L15" s="62"/>
      <c r="M15" s="62"/>
      <c r="N15" s="62"/>
      <c r="O15" s="63"/>
    </row>
    <row r="16" spans="1:15" ht="18">
      <c r="A16" s="21"/>
      <c r="B16" s="22"/>
      <c r="C16" s="20"/>
      <c r="D16" s="49"/>
      <c r="E16" s="58">
        <f t="shared" si="1"/>
        <v>0</v>
      </c>
      <c r="F16" s="59">
        <f t="shared" si="0"/>
        <v>0</v>
      </c>
      <c r="G16" s="61"/>
      <c r="H16" s="62"/>
      <c r="I16" s="62"/>
      <c r="J16" s="62"/>
      <c r="K16" s="62"/>
      <c r="L16" s="62"/>
      <c r="M16" s="62"/>
      <c r="N16" s="62"/>
      <c r="O16" s="63"/>
    </row>
    <row r="17" spans="1:15" ht="18">
      <c r="A17" s="21"/>
      <c r="B17" s="22"/>
      <c r="C17" s="20"/>
      <c r="D17" s="49"/>
      <c r="E17" s="58">
        <f t="shared" si="1"/>
        <v>0</v>
      </c>
      <c r="F17" s="59">
        <f t="shared" si="0"/>
        <v>0</v>
      </c>
      <c r="G17" s="61"/>
      <c r="H17" s="62"/>
      <c r="I17" s="62"/>
      <c r="J17" s="62"/>
      <c r="K17" s="62"/>
      <c r="L17" s="62"/>
      <c r="M17" s="62"/>
      <c r="N17" s="62"/>
      <c r="O17" s="63"/>
    </row>
    <row r="18" spans="1:15" ht="18">
      <c r="A18" s="21"/>
      <c r="B18" s="22"/>
      <c r="C18" s="20"/>
      <c r="D18" s="49"/>
      <c r="E18" s="58">
        <f t="shared" si="1"/>
        <v>0</v>
      </c>
      <c r="F18" s="59">
        <f t="shared" si="0"/>
        <v>0</v>
      </c>
      <c r="G18" s="61"/>
      <c r="H18" s="62"/>
      <c r="I18" s="62"/>
      <c r="J18" s="62"/>
      <c r="K18" s="62"/>
      <c r="L18" s="62"/>
      <c r="M18" s="62"/>
      <c r="N18" s="62"/>
      <c r="O18" s="63"/>
    </row>
    <row r="19" spans="1:15" ht="18">
      <c r="A19" s="21"/>
      <c r="B19" s="22"/>
      <c r="C19" s="20"/>
      <c r="D19" s="49"/>
      <c r="E19" s="58">
        <f t="shared" si="1"/>
        <v>0</v>
      </c>
      <c r="F19" s="59">
        <f t="shared" si="0"/>
        <v>0</v>
      </c>
      <c r="G19" s="61"/>
      <c r="H19" s="62"/>
      <c r="I19" s="62"/>
      <c r="J19" s="62"/>
      <c r="K19" s="62"/>
      <c r="L19" s="62"/>
      <c r="M19" s="62"/>
      <c r="N19" s="62"/>
      <c r="O19" s="63"/>
    </row>
    <row r="20" spans="1:15" ht="18">
      <c r="A20" s="21"/>
      <c r="B20" s="22"/>
      <c r="C20" s="20"/>
      <c r="D20" s="49"/>
      <c r="E20" s="58">
        <f t="shared" si="1"/>
        <v>0</v>
      </c>
      <c r="F20" s="59">
        <f t="shared" si="0"/>
        <v>0</v>
      </c>
      <c r="G20" s="61"/>
      <c r="H20" s="62"/>
      <c r="I20" s="62"/>
      <c r="J20" s="62"/>
      <c r="K20" s="62"/>
      <c r="L20" s="62"/>
      <c r="M20" s="62"/>
      <c r="N20" s="62"/>
      <c r="O20" s="63"/>
    </row>
    <row r="21" spans="1:15" ht="18">
      <c r="A21" s="21"/>
      <c r="B21" s="22"/>
      <c r="C21" s="20"/>
      <c r="D21" s="49"/>
      <c r="E21" s="58">
        <f t="shared" si="1"/>
        <v>0</v>
      </c>
      <c r="F21" s="59">
        <f t="shared" si="0"/>
        <v>0</v>
      </c>
      <c r="G21" s="61"/>
      <c r="H21" s="62"/>
      <c r="I21" s="62"/>
      <c r="J21" s="62"/>
      <c r="K21" s="62"/>
      <c r="L21" s="62"/>
      <c r="M21" s="62"/>
      <c r="N21" s="62"/>
      <c r="O21" s="63"/>
    </row>
    <row r="22" spans="1:15" ht="18">
      <c r="A22" s="21"/>
      <c r="B22" s="22"/>
      <c r="C22" s="20"/>
      <c r="D22" s="49"/>
      <c r="E22" s="58">
        <f t="shared" si="1"/>
        <v>0</v>
      </c>
      <c r="F22" s="59">
        <f t="shared" si="0"/>
        <v>0</v>
      </c>
      <c r="G22" s="61"/>
      <c r="H22" s="62"/>
      <c r="I22" s="62"/>
      <c r="J22" s="62"/>
      <c r="K22" s="62"/>
      <c r="L22" s="62"/>
      <c r="M22" s="62"/>
      <c r="N22" s="62"/>
      <c r="O22" s="63"/>
    </row>
    <row r="23" spans="1:15" ht="18">
      <c r="A23" s="21"/>
      <c r="B23" s="22"/>
      <c r="C23" s="20"/>
      <c r="D23" s="49"/>
      <c r="E23" s="58">
        <f t="shared" si="1"/>
        <v>0</v>
      </c>
      <c r="F23" s="59">
        <f t="shared" si="0"/>
        <v>0</v>
      </c>
      <c r="G23" s="61"/>
      <c r="H23" s="62"/>
      <c r="I23" s="62"/>
      <c r="J23" s="62"/>
      <c r="K23" s="62"/>
      <c r="L23" s="62"/>
      <c r="M23" s="62"/>
      <c r="N23" s="62"/>
      <c r="O23" s="63"/>
    </row>
    <row r="24" spans="1:15" ht="18">
      <c r="A24" s="21"/>
      <c r="B24" s="22"/>
      <c r="C24" s="20"/>
      <c r="D24" s="49"/>
      <c r="E24" s="58">
        <f t="shared" si="1"/>
        <v>0</v>
      </c>
      <c r="F24" s="59">
        <f t="shared" si="0"/>
        <v>0</v>
      </c>
      <c r="G24" s="61"/>
      <c r="H24" s="62"/>
      <c r="I24" s="62"/>
      <c r="J24" s="62"/>
      <c r="K24" s="62"/>
      <c r="L24" s="62"/>
      <c r="M24" s="62"/>
      <c r="N24" s="62"/>
      <c r="O24" s="63"/>
    </row>
    <row r="25" spans="1:15" ht="18">
      <c r="A25" s="21"/>
      <c r="B25" s="22"/>
      <c r="C25" s="20"/>
      <c r="D25" s="49"/>
      <c r="E25" s="58">
        <f t="shared" si="1"/>
        <v>0</v>
      </c>
      <c r="F25" s="59">
        <f t="shared" si="0"/>
        <v>0</v>
      </c>
      <c r="G25" s="61"/>
      <c r="H25" s="62"/>
      <c r="I25" s="62"/>
      <c r="J25" s="62"/>
      <c r="K25" s="62"/>
      <c r="L25" s="62"/>
      <c r="M25" s="62"/>
      <c r="N25" s="62"/>
      <c r="O25" s="63"/>
    </row>
    <row r="26" spans="1:15" ht="18">
      <c r="A26" s="21"/>
      <c r="B26" s="22"/>
      <c r="C26" s="20"/>
      <c r="D26" s="49"/>
      <c r="E26" s="58">
        <f t="shared" si="1"/>
        <v>0</v>
      </c>
      <c r="F26" s="59">
        <f t="shared" si="0"/>
        <v>0</v>
      </c>
      <c r="G26" s="61"/>
      <c r="H26" s="62"/>
      <c r="I26" s="62"/>
      <c r="J26" s="62"/>
      <c r="K26" s="62"/>
      <c r="L26" s="62"/>
      <c r="M26" s="62"/>
      <c r="N26" s="62"/>
      <c r="O26" s="63"/>
    </row>
    <row r="27" spans="1:15" ht="18">
      <c r="A27" s="21"/>
      <c r="B27" s="22"/>
      <c r="C27" s="20"/>
      <c r="D27" s="49"/>
      <c r="E27" s="58">
        <f t="shared" si="1"/>
        <v>0</v>
      </c>
      <c r="F27" s="59">
        <f t="shared" si="0"/>
        <v>0</v>
      </c>
      <c r="G27" s="61"/>
      <c r="H27" s="62"/>
      <c r="I27" s="62"/>
      <c r="J27" s="62"/>
      <c r="K27" s="62"/>
      <c r="L27" s="62"/>
      <c r="M27" s="62"/>
      <c r="N27" s="62"/>
      <c r="O27" s="63"/>
    </row>
    <row r="28" spans="1:15" ht="18">
      <c r="A28" s="21"/>
      <c r="B28" s="22"/>
      <c r="C28" s="20"/>
      <c r="D28" s="49"/>
      <c r="E28" s="58">
        <f t="shared" si="1"/>
        <v>0</v>
      </c>
      <c r="F28" s="59">
        <f t="shared" si="0"/>
        <v>0</v>
      </c>
      <c r="G28" s="61"/>
      <c r="H28" s="62"/>
      <c r="I28" s="62"/>
      <c r="J28" s="62"/>
      <c r="K28" s="62"/>
      <c r="L28" s="62"/>
      <c r="M28" s="62"/>
      <c r="N28" s="62"/>
      <c r="O28" s="63"/>
    </row>
    <row r="29" spans="1:15" ht="18">
      <c r="A29" s="21"/>
      <c r="B29" s="22"/>
      <c r="C29" s="20"/>
      <c r="D29" s="49"/>
      <c r="E29" s="58">
        <f t="shared" si="1"/>
        <v>0</v>
      </c>
      <c r="F29" s="59">
        <f t="shared" si="0"/>
        <v>0</v>
      </c>
      <c r="G29" s="61"/>
      <c r="H29" s="62"/>
      <c r="I29" s="62"/>
      <c r="J29" s="62"/>
      <c r="K29" s="62"/>
      <c r="L29" s="62"/>
      <c r="M29" s="62"/>
      <c r="N29" s="62"/>
      <c r="O29" s="63"/>
    </row>
    <row r="30" spans="1:15" ht="18">
      <c r="A30" s="21"/>
      <c r="B30" s="22"/>
      <c r="C30" s="20"/>
      <c r="D30" s="49"/>
      <c r="E30" s="58">
        <f t="shared" si="1"/>
        <v>0</v>
      </c>
      <c r="F30" s="59">
        <f t="shared" si="0"/>
        <v>0</v>
      </c>
      <c r="G30" s="61"/>
      <c r="H30" s="62"/>
      <c r="I30" s="62"/>
      <c r="J30" s="62"/>
      <c r="K30" s="62"/>
      <c r="L30" s="62"/>
      <c r="M30" s="62"/>
      <c r="N30" s="62"/>
      <c r="O30" s="63"/>
    </row>
    <row r="31" spans="1:15" ht="18">
      <c r="A31" s="21"/>
      <c r="B31" s="22"/>
      <c r="C31" s="20"/>
      <c r="D31" s="49"/>
      <c r="E31" s="58">
        <f t="shared" si="1"/>
        <v>0</v>
      </c>
      <c r="F31" s="59">
        <f t="shared" si="0"/>
        <v>0</v>
      </c>
      <c r="G31" s="61"/>
      <c r="H31" s="62"/>
      <c r="I31" s="62"/>
      <c r="J31" s="62"/>
      <c r="K31" s="62"/>
      <c r="L31" s="62"/>
      <c r="M31" s="62"/>
      <c r="N31" s="62"/>
      <c r="O31" s="63"/>
    </row>
    <row r="32" spans="1:15" ht="18">
      <c r="A32" s="21"/>
      <c r="B32" s="22"/>
      <c r="C32" s="20"/>
      <c r="D32" s="49"/>
      <c r="E32" s="58">
        <f t="shared" si="1"/>
        <v>0</v>
      </c>
      <c r="F32" s="59">
        <f t="shared" si="0"/>
        <v>0</v>
      </c>
      <c r="G32" s="61"/>
      <c r="H32" s="62"/>
      <c r="I32" s="62"/>
      <c r="J32" s="62"/>
      <c r="K32" s="62"/>
      <c r="L32" s="62"/>
      <c r="M32" s="62"/>
      <c r="N32" s="62"/>
      <c r="O32" s="63"/>
    </row>
    <row r="33" spans="1:15" ht="18">
      <c r="A33" s="21"/>
      <c r="B33" s="22"/>
      <c r="C33" s="20"/>
      <c r="D33" s="49"/>
      <c r="E33" s="58">
        <f t="shared" si="1"/>
        <v>0</v>
      </c>
      <c r="F33" s="59">
        <f t="shared" si="0"/>
        <v>0</v>
      </c>
      <c r="G33" s="61"/>
      <c r="H33" s="62"/>
      <c r="I33" s="62"/>
      <c r="J33" s="62"/>
      <c r="K33" s="62"/>
      <c r="L33" s="62"/>
      <c r="M33" s="62"/>
      <c r="N33" s="62"/>
      <c r="O33" s="63"/>
    </row>
    <row r="34" spans="1:15" ht="18">
      <c r="A34" s="52"/>
      <c r="B34" s="53"/>
      <c r="C34" s="20"/>
      <c r="D34" s="49"/>
      <c r="E34" s="58">
        <f t="shared" si="1"/>
        <v>0</v>
      </c>
      <c r="F34" s="59">
        <f t="shared" si="0"/>
        <v>0</v>
      </c>
      <c r="G34" s="61"/>
      <c r="H34" s="62"/>
      <c r="I34" s="62"/>
      <c r="J34" s="62"/>
      <c r="K34" s="62"/>
      <c r="L34" s="62"/>
      <c r="M34" s="62"/>
      <c r="N34" s="62"/>
      <c r="O34" s="63"/>
    </row>
    <row r="35" spans="1:15" ht="18">
      <c r="A35" s="52"/>
      <c r="B35" s="53"/>
      <c r="C35" s="20"/>
      <c r="D35" s="49"/>
      <c r="E35" s="58">
        <f t="shared" si="1"/>
        <v>0</v>
      </c>
      <c r="F35" s="59">
        <f t="shared" si="0"/>
        <v>0</v>
      </c>
      <c r="G35" s="61"/>
      <c r="H35" s="62"/>
      <c r="I35" s="62"/>
      <c r="J35" s="62"/>
      <c r="K35" s="62"/>
      <c r="L35" s="62"/>
      <c r="M35" s="62"/>
      <c r="N35" s="62"/>
      <c r="O35" s="63"/>
    </row>
    <row r="36" spans="1:15" ht="18">
      <c r="A36" s="52"/>
      <c r="B36" s="53"/>
      <c r="C36" s="20"/>
      <c r="D36" s="49"/>
      <c r="E36" s="58">
        <f t="shared" si="1"/>
        <v>0</v>
      </c>
      <c r="F36" s="59">
        <f t="shared" si="0"/>
        <v>0</v>
      </c>
      <c r="G36" s="61"/>
      <c r="H36" s="62"/>
      <c r="I36" s="62"/>
      <c r="J36" s="62"/>
      <c r="K36" s="62"/>
      <c r="L36" s="62"/>
      <c r="M36" s="62"/>
      <c r="N36" s="62"/>
      <c r="O36" s="63"/>
    </row>
    <row r="37" spans="1:15" ht="18">
      <c r="A37" s="52"/>
      <c r="B37" s="53"/>
      <c r="C37" s="20"/>
      <c r="D37" s="49"/>
      <c r="E37" s="58">
        <f t="shared" si="1"/>
        <v>0</v>
      </c>
      <c r="F37" s="59">
        <f t="shared" si="0"/>
        <v>0</v>
      </c>
      <c r="G37" s="61"/>
      <c r="H37" s="62"/>
      <c r="I37" s="62"/>
      <c r="J37" s="62"/>
      <c r="K37" s="62"/>
      <c r="L37" s="62"/>
      <c r="M37" s="62"/>
      <c r="N37" s="62"/>
      <c r="O37" s="63"/>
    </row>
    <row r="38" spans="1:15" ht="18">
      <c r="A38" s="52"/>
      <c r="B38" s="53"/>
      <c r="C38" s="20"/>
      <c r="D38" s="49"/>
      <c r="E38" s="58">
        <f t="shared" si="1"/>
        <v>0</v>
      </c>
      <c r="F38" s="59">
        <f t="shared" si="0"/>
        <v>0</v>
      </c>
      <c r="G38" s="61"/>
      <c r="H38" s="62"/>
      <c r="I38" s="62"/>
      <c r="J38" s="62"/>
      <c r="K38" s="62"/>
      <c r="L38" s="62"/>
      <c r="M38" s="62"/>
      <c r="N38" s="62"/>
      <c r="O38" s="63"/>
    </row>
    <row r="39" spans="1:15" ht="18">
      <c r="A39" s="52"/>
      <c r="B39" s="53"/>
      <c r="C39" s="20"/>
      <c r="D39" s="49"/>
      <c r="E39" s="58">
        <f t="shared" si="1"/>
        <v>0</v>
      </c>
      <c r="F39" s="59">
        <f t="shared" si="0"/>
        <v>0</v>
      </c>
      <c r="G39" s="61"/>
      <c r="H39" s="62"/>
      <c r="I39" s="62"/>
      <c r="J39" s="62"/>
      <c r="K39" s="62"/>
      <c r="L39" s="62"/>
      <c r="M39" s="62"/>
      <c r="N39" s="62"/>
      <c r="O39" s="63"/>
    </row>
    <row r="40" spans="1:15" ht="18">
      <c r="A40" s="52"/>
      <c r="B40" s="53"/>
      <c r="C40" s="20"/>
      <c r="D40" s="49"/>
      <c r="E40" s="58">
        <f t="shared" si="1"/>
        <v>0</v>
      </c>
      <c r="F40" s="59">
        <f t="shared" si="0"/>
        <v>0</v>
      </c>
      <c r="G40" s="61"/>
      <c r="H40" s="62"/>
      <c r="I40" s="62"/>
      <c r="J40" s="62"/>
      <c r="K40" s="62"/>
      <c r="L40" s="62"/>
      <c r="M40" s="62"/>
      <c r="N40" s="62"/>
      <c r="O40" s="63"/>
    </row>
    <row r="41" spans="1:15" ht="18">
      <c r="A41" s="52"/>
      <c r="B41" s="53"/>
      <c r="C41" s="20"/>
      <c r="D41" s="49"/>
      <c r="E41" s="58">
        <f t="shared" si="1"/>
        <v>0</v>
      </c>
      <c r="F41" s="59">
        <f t="shared" si="0"/>
        <v>0</v>
      </c>
      <c r="G41" s="61"/>
      <c r="H41" s="62"/>
      <c r="I41" s="62"/>
      <c r="J41" s="62"/>
      <c r="K41" s="62"/>
      <c r="L41" s="62"/>
      <c r="M41" s="62"/>
      <c r="N41" s="62"/>
      <c r="O41" s="63"/>
    </row>
    <row r="42" spans="1:15" ht="18">
      <c r="A42" s="52"/>
      <c r="B42" s="53"/>
      <c r="C42" s="20"/>
      <c r="D42" s="49"/>
      <c r="E42" s="58">
        <f t="shared" si="1"/>
        <v>0</v>
      </c>
      <c r="F42" s="59">
        <f t="shared" si="0"/>
        <v>0</v>
      </c>
      <c r="G42" s="61"/>
      <c r="H42" s="62"/>
      <c r="I42" s="62"/>
      <c r="J42" s="62"/>
      <c r="K42" s="62"/>
      <c r="L42" s="62"/>
      <c r="M42" s="62"/>
      <c r="N42" s="62"/>
      <c r="O42" s="63"/>
    </row>
    <row r="43" spans="1:15" ht="18">
      <c r="A43" s="52"/>
      <c r="B43" s="53"/>
      <c r="C43" s="20"/>
      <c r="D43" s="49"/>
      <c r="E43" s="58">
        <f t="shared" si="1"/>
        <v>0</v>
      </c>
      <c r="F43" s="59">
        <f t="shared" si="0"/>
        <v>0</v>
      </c>
      <c r="G43" s="61"/>
      <c r="H43" s="62"/>
      <c r="I43" s="62"/>
      <c r="J43" s="62"/>
      <c r="K43" s="62"/>
      <c r="L43" s="62"/>
      <c r="M43" s="62"/>
      <c r="N43" s="62"/>
      <c r="O43" s="63"/>
    </row>
    <row r="44" spans="1:15" ht="18">
      <c r="A44" s="52"/>
      <c r="B44" s="53"/>
      <c r="C44" s="20"/>
      <c r="D44" s="49"/>
      <c r="E44" s="58">
        <f t="shared" si="1"/>
        <v>0</v>
      </c>
      <c r="F44" s="59">
        <f t="shared" si="0"/>
        <v>0</v>
      </c>
      <c r="G44" s="61"/>
      <c r="H44" s="62"/>
      <c r="I44" s="62"/>
      <c r="J44" s="62"/>
      <c r="K44" s="62"/>
      <c r="L44" s="62"/>
      <c r="M44" s="62"/>
      <c r="N44" s="62"/>
      <c r="O44" s="63"/>
    </row>
    <row r="45" spans="1:15" ht="18">
      <c r="A45" s="52"/>
      <c r="B45" s="53"/>
      <c r="C45" s="20"/>
      <c r="D45" s="49"/>
      <c r="E45" s="58">
        <f t="shared" si="1"/>
        <v>0</v>
      </c>
      <c r="F45" s="59">
        <f t="shared" si="0"/>
        <v>0</v>
      </c>
      <c r="G45" s="61"/>
      <c r="H45" s="62"/>
      <c r="I45" s="62"/>
      <c r="J45" s="62"/>
      <c r="K45" s="62"/>
      <c r="L45" s="62"/>
      <c r="M45" s="62"/>
      <c r="N45" s="62"/>
      <c r="O45" s="63"/>
    </row>
    <row r="46" spans="1:15" ht="18">
      <c r="A46" s="52"/>
      <c r="B46" s="53"/>
      <c r="C46" s="20"/>
      <c r="D46" s="49"/>
      <c r="E46" s="58">
        <f t="shared" si="1"/>
        <v>0</v>
      </c>
      <c r="F46" s="59">
        <f t="shared" si="0"/>
        <v>0</v>
      </c>
      <c r="G46" s="61"/>
      <c r="H46" s="62"/>
      <c r="I46" s="62"/>
      <c r="J46" s="62"/>
      <c r="K46" s="62"/>
      <c r="L46" s="62"/>
      <c r="M46" s="62"/>
      <c r="N46" s="62"/>
      <c r="O46" s="63"/>
    </row>
    <row r="47" spans="1:15" ht="18">
      <c r="A47" s="52"/>
      <c r="B47" s="53"/>
      <c r="C47" s="20"/>
      <c r="D47" s="49"/>
      <c r="E47" s="58">
        <f t="shared" si="1"/>
        <v>0</v>
      </c>
      <c r="F47" s="59">
        <f t="shared" si="0"/>
        <v>0</v>
      </c>
      <c r="G47" s="61"/>
      <c r="H47" s="62"/>
      <c r="I47" s="62"/>
      <c r="J47" s="62"/>
      <c r="K47" s="62"/>
      <c r="L47" s="62"/>
      <c r="M47" s="62"/>
      <c r="N47" s="62"/>
      <c r="O47" s="63"/>
    </row>
    <row r="48" spans="1:15" ht="18">
      <c r="A48" s="52"/>
      <c r="B48" s="53"/>
      <c r="C48" s="20"/>
      <c r="D48" s="49"/>
      <c r="E48" s="58">
        <f t="shared" si="1"/>
        <v>0</v>
      </c>
      <c r="F48" s="59">
        <f t="shared" si="0"/>
        <v>0</v>
      </c>
      <c r="G48" s="61"/>
      <c r="H48" s="62"/>
      <c r="I48" s="62"/>
      <c r="J48" s="62"/>
      <c r="K48" s="62"/>
      <c r="L48" s="62"/>
      <c r="M48" s="62"/>
      <c r="N48" s="62"/>
      <c r="O48" s="63"/>
    </row>
    <row r="49" spans="1:15" ht="18">
      <c r="A49" s="52"/>
      <c r="B49" s="53"/>
      <c r="C49" s="20"/>
      <c r="D49" s="49"/>
      <c r="E49" s="58">
        <f t="shared" si="1"/>
        <v>0</v>
      </c>
      <c r="F49" s="59">
        <f t="shared" si="0"/>
        <v>0</v>
      </c>
      <c r="G49" s="61"/>
      <c r="H49" s="62"/>
      <c r="I49" s="62"/>
      <c r="J49" s="62"/>
      <c r="K49" s="62"/>
      <c r="L49" s="62"/>
      <c r="M49" s="62"/>
      <c r="N49" s="62"/>
      <c r="O49" s="63"/>
    </row>
    <row r="50" spans="1:15" ht="18">
      <c r="A50" s="52"/>
      <c r="B50" s="53"/>
      <c r="C50" s="20"/>
      <c r="D50" s="49"/>
      <c r="E50" s="58">
        <f t="shared" si="1"/>
        <v>0</v>
      </c>
      <c r="F50" s="59">
        <f t="shared" si="0"/>
        <v>0</v>
      </c>
      <c r="G50" s="61"/>
      <c r="H50" s="62"/>
      <c r="I50" s="62"/>
      <c r="J50" s="62"/>
      <c r="K50" s="62"/>
      <c r="L50" s="62"/>
      <c r="M50" s="62"/>
      <c r="N50" s="62"/>
      <c r="O50" s="63"/>
    </row>
    <row r="51" spans="1:15" ht="18">
      <c r="A51" s="52"/>
      <c r="B51" s="53"/>
      <c r="C51" s="20"/>
      <c r="D51" s="49"/>
      <c r="E51" s="58">
        <f t="shared" si="1"/>
        <v>0</v>
      </c>
      <c r="F51" s="59">
        <f t="shared" si="0"/>
        <v>0</v>
      </c>
      <c r="G51" s="61"/>
      <c r="H51" s="62"/>
      <c r="I51" s="62"/>
      <c r="J51" s="62"/>
      <c r="K51" s="62"/>
      <c r="L51" s="62"/>
      <c r="M51" s="62"/>
      <c r="N51" s="62"/>
      <c r="O51" s="63"/>
    </row>
    <row r="52" spans="1:15" ht="18">
      <c r="A52" s="52"/>
      <c r="B52" s="53"/>
      <c r="C52" s="20"/>
      <c r="D52" s="49"/>
      <c r="E52" s="58">
        <f t="shared" si="1"/>
        <v>0</v>
      </c>
      <c r="F52" s="59">
        <f t="shared" si="0"/>
        <v>0</v>
      </c>
      <c r="G52" s="61"/>
      <c r="H52" s="62"/>
      <c r="I52" s="62"/>
      <c r="J52" s="62"/>
      <c r="K52" s="62"/>
      <c r="L52" s="62"/>
      <c r="M52" s="62"/>
      <c r="N52" s="62"/>
      <c r="O52" s="63"/>
    </row>
    <row r="53" spans="1:15" ht="18">
      <c r="A53" s="52"/>
      <c r="B53" s="53"/>
      <c r="C53" s="20"/>
      <c r="D53" s="49"/>
      <c r="E53" s="58">
        <f t="shared" si="1"/>
        <v>0</v>
      </c>
      <c r="F53" s="59">
        <f t="shared" si="0"/>
        <v>0</v>
      </c>
      <c r="G53" s="61"/>
      <c r="H53" s="62"/>
      <c r="I53" s="62"/>
      <c r="J53" s="62"/>
      <c r="K53" s="62"/>
      <c r="L53" s="62"/>
      <c r="M53" s="62"/>
      <c r="N53" s="62"/>
      <c r="O53" s="63"/>
    </row>
    <row r="54" spans="1:15" ht="14.25">
      <c r="A54" s="23"/>
      <c r="B54" s="24"/>
      <c r="C54" s="15"/>
      <c r="D54" s="25"/>
      <c r="E54" s="26" t="s">
        <v>15</v>
      </c>
      <c r="F54" s="27"/>
      <c r="G54" s="28"/>
      <c r="H54" s="28"/>
      <c r="I54" s="28"/>
      <c r="J54" s="28"/>
      <c r="K54" s="28"/>
      <c r="L54" s="28"/>
      <c r="M54" s="28"/>
      <c r="N54" s="28"/>
      <c r="O54" s="28"/>
    </row>
    <row r="55" spans="1:4" ht="12.75">
      <c r="A55" s="9"/>
      <c r="B55" s="7"/>
      <c r="C55" s="5"/>
      <c r="D55" s="8"/>
    </row>
    <row r="57" spans="1:3" ht="12.75">
      <c r="A57" s="13" t="s">
        <v>16</v>
      </c>
      <c r="B57" s="31"/>
      <c r="C57" s="28" t="s">
        <v>4</v>
      </c>
    </row>
    <row r="58" spans="2:3" ht="12.75">
      <c r="B58" s="31"/>
      <c r="C58" s="28" t="s">
        <v>3</v>
      </c>
    </row>
    <row r="59" spans="2:3" ht="12.75">
      <c r="B59" s="13"/>
      <c r="C59" s="28" t="s">
        <v>17</v>
      </c>
    </row>
    <row r="62" ht="17.25">
      <c r="C62" s="12"/>
    </row>
    <row r="64" ht="12.75">
      <c r="C64" s="11"/>
    </row>
    <row r="66" ht="12.75">
      <c r="C66" s="10"/>
    </row>
    <row r="68" ht="12.75">
      <c r="C68" s="10"/>
    </row>
    <row r="70" ht="12.75">
      <c r="C70" s="10"/>
    </row>
  </sheetData>
  <mergeCells count="56">
    <mergeCell ref="G9:O9"/>
    <mergeCell ref="A7:B7"/>
    <mergeCell ref="A9:B9"/>
    <mergeCell ref="A6:B6"/>
    <mergeCell ref="E5:F5"/>
    <mergeCell ref="C7:D7"/>
    <mergeCell ref="A8:D8"/>
    <mergeCell ref="Q8:S8"/>
    <mergeCell ref="E1:F1"/>
    <mergeCell ref="E2:F2"/>
    <mergeCell ref="E3:F3"/>
    <mergeCell ref="E4:F4"/>
    <mergeCell ref="G11:O11"/>
    <mergeCell ref="G12:O12"/>
    <mergeCell ref="G13:O13"/>
    <mergeCell ref="G14:O14"/>
    <mergeCell ref="G15:O15"/>
    <mergeCell ref="G16:O16"/>
    <mergeCell ref="G17:O17"/>
    <mergeCell ref="G18:O18"/>
    <mergeCell ref="G25:O25"/>
    <mergeCell ref="G26:O26"/>
    <mergeCell ref="G19:O19"/>
    <mergeCell ref="G20:O20"/>
    <mergeCell ref="G21:O21"/>
    <mergeCell ref="G22:O22"/>
    <mergeCell ref="G31:O31"/>
    <mergeCell ref="G32:O32"/>
    <mergeCell ref="G33:O33"/>
    <mergeCell ref="G10:O10"/>
    <mergeCell ref="G27:O27"/>
    <mergeCell ref="G28:O28"/>
    <mergeCell ref="G29:O29"/>
    <mergeCell ref="G30:O30"/>
    <mergeCell ref="G23:O23"/>
    <mergeCell ref="G24:O24"/>
    <mergeCell ref="G34:O34"/>
    <mergeCell ref="G35:O35"/>
    <mergeCell ref="G36:O36"/>
    <mergeCell ref="G37:O37"/>
    <mergeCell ref="G38:O38"/>
    <mergeCell ref="G39:O39"/>
    <mergeCell ref="G40:O40"/>
    <mergeCell ref="G41:O41"/>
    <mergeCell ref="G42:O42"/>
    <mergeCell ref="G43:O43"/>
    <mergeCell ref="G44:O44"/>
    <mergeCell ref="G45:O45"/>
    <mergeCell ref="G46:O46"/>
    <mergeCell ref="G47:O47"/>
    <mergeCell ref="G48:O48"/>
    <mergeCell ref="G49:O49"/>
    <mergeCell ref="G50:O50"/>
    <mergeCell ref="G51:O51"/>
    <mergeCell ref="G52:O52"/>
    <mergeCell ref="G53:O53"/>
  </mergeCells>
  <printOptions horizontalCentered="1" verticalCentered="1"/>
  <pageMargins left="0.4597222222222222" right="0" top="0.5298611111111111" bottom="0" header="0" footer="0.5118055555555555"/>
  <pageSetup horizontalDpi="300" verticalDpi="300" orientation="landscape" scale="85" r:id="rId2"/>
  <headerFooter alignWithMargins="0">
    <oddHeader>&amp;C&amp;"Arial,Bold"&amp;24Brix to SG Conversion Utilizing Refractometer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Show_1</cp:lastModifiedBy>
  <dcterms:created xsi:type="dcterms:W3CDTF">2007-06-07T20:25:50Z</dcterms:created>
  <dcterms:modified xsi:type="dcterms:W3CDTF">2007-06-10T22:26:11Z</dcterms:modified>
  <cp:category/>
  <cp:version/>
  <cp:contentType/>
  <cp:contentStatus/>
</cp:coreProperties>
</file>